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lenradford/Desktop/"/>
    </mc:Choice>
  </mc:AlternateContent>
  <xr:revisionPtr revIDLastSave="0" documentId="8_{7DD6C2DF-A3FD-1B44-81ED-F0DA8BABA498}" xr6:coauthVersionLast="47" xr6:coauthVersionMax="47" xr10:uidLastSave="{00000000-0000-0000-0000-000000000000}"/>
  <bookViews>
    <workbookView xWindow="0" yWindow="740" windowWidth="29400" windowHeight="16780" xr2:uid="{48EC9F9A-9DA7-4DE7-AAA9-55174A168C24}"/>
  </bookViews>
  <sheets>
    <sheet name="TEMPLATE (8PT)" sheetId="1" r:id="rId1"/>
    <sheet name="Sheet1" sheetId="2" r:id="rId2"/>
  </sheets>
  <definedNames>
    <definedName name="_xlnm.Print_Area" localSheetId="0">'TEMPLATE (8PT)'!$A$1:$I$37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5" i="1"/>
  <c r="B25" i="1"/>
  <c r="F25" i="1"/>
  <c r="G24" i="1"/>
  <c r="F24" i="1"/>
  <c r="E24" i="1"/>
  <c r="C24" i="1"/>
  <c r="B31" i="1" s="1"/>
  <c r="C31" i="1" s="1"/>
  <c r="B24" i="1"/>
  <c r="B30" i="1" s="1"/>
  <c r="C30" i="1" s="1"/>
  <c r="I22" i="1"/>
  <c r="I21" i="1"/>
  <c r="I19" i="1"/>
  <c r="I18" i="1"/>
  <c r="H16" i="1"/>
  <c r="I16" i="1" s="1"/>
  <c r="H14" i="1"/>
  <c r="I14" i="1" s="1"/>
  <c r="H12" i="1"/>
  <c r="I12" i="1" s="1"/>
  <c r="H10" i="1"/>
  <c r="I10" i="1" s="1"/>
  <c r="B26" i="1" l="1"/>
</calcChain>
</file>

<file path=xl/sharedStrings.xml><?xml version="1.0" encoding="utf-8"?>
<sst xmlns="http://schemas.openxmlformats.org/spreadsheetml/2006/main" count="70" uniqueCount="52">
  <si>
    <t>Assessment Drill</t>
  </si>
  <si>
    <t>Excellent Accuracy &amp; Consistency</t>
  </si>
  <si>
    <t>L8</t>
  </si>
  <si>
    <t>Centre</t>
  </si>
  <si>
    <t>R8</t>
  </si>
  <si>
    <t>Good Accuracy &amp; Consistency</t>
  </si>
  <si>
    <t>CW Down</t>
  </si>
  <si>
    <t>CCW Down</t>
  </si>
  <si>
    <t>Assessment: 1</t>
  </si>
  <si>
    <t>Average Accuracy &amp; Consistency</t>
  </si>
  <si>
    <t>CW Mid</t>
  </si>
  <si>
    <t>CCW Mid</t>
  </si>
  <si>
    <t>Inadequate Accuracy &amp; Consistency</t>
  </si>
  <si>
    <t>CW Up</t>
  </si>
  <si>
    <t>CCW Up</t>
  </si>
  <si>
    <t>Left 8</t>
  </si>
  <si>
    <t>Edge Button (Straight)</t>
  </si>
  <si>
    <t>Right 8</t>
  </si>
  <si>
    <t>Totals</t>
  </si>
  <si>
    <t>Down</t>
  </si>
  <si>
    <t>Up</t>
  </si>
  <si>
    <t>CCW UP</t>
  </si>
  <si>
    <t>Setup Body and Stone</t>
  </si>
  <si>
    <t>Comments</t>
  </si>
  <si>
    <t>Pull Back / Push Forward</t>
  </si>
  <si>
    <t xml:space="preserve"> </t>
  </si>
  <si>
    <t>Delivery Stone Line</t>
  </si>
  <si>
    <t>Delivery Body Line</t>
  </si>
  <si>
    <t>Control of Release - CW</t>
  </si>
  <si>
    <t>Control of Release - CCW</t>
  </si>
  <si>
    <t>Balance and Timing - DOWN</t>
  </si>
  <si>
    <t>Balance and Timing - UP</t>
  </si>
  <si>
    <t>ATHLETE ASSESSMENT TOTAL %</t>
  </si>
  <si>
    <t>Summary by Weight</t>
  </si>
  <si>
    <t>Score</t>
  </si>
  <si>
    <t>Action Plan</t>
  </si>
  <si>
    <t>Down Weights</t>
  </si>
  <si>
    <t>Up Weights</t>
  </si>
  <si>
    <t>ATHLETE ASSESSMENT TOTAL</t>
  </si>
  <si>
    <t>&gt;=90</t>
  </si>
  <si>
    <t>70-89</t>
  </si>
  <si>
    <t>50 - 69</t>
  </si>
  <si>
    <t>&lt;50</t>
  </si>
  <si>
    <t>Totals (Down:Up) /32</t>
  </si>
  <si>
    <t>Totals (Broom Position) / 56</t>
  </si>
  <si>
    <t>1-2</t>
  </si>
  <si>
    <t>3-4</t>
  </si>
  <si>
    <t>5-6</t>
  </si>
  <si>
    <t>7-8</t>
  </si>
  <si>
    <t xml:space="preserve">Name: </t>
  </si>
  <si>
    <t>Date:</t>
  </si>
  <si>
    <t xml:space="preserve">Season: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</si>
</sst>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lightUp"/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0" xfId="0" quotePrefix="1" applyNumberFormat="1" applyAlignment="1">
      <alignment horizontal="right"/>
    </xf>
    <xf numFmtId="0" fontId="0" fillId="0" borderId="10" xfId="0" applyBorder="1"/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right"/>
    </xf>
    <xf numFmtId="0" fontId="0" fillId="4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0" fillId="0" borderId="16" xfId="0" applyBorder="1" applyAlignment="1">
      <alignment horizontal="center"/>
    </xf>
    <xf numFmtId="2" fontId="4" fillId="0" borderId="0" xfId="0" applyNumberFormat="1" applyFont="1" applyAlignment="1">
      <alignment horizontal="left"/>
    </xf>
    <xf numFmtId="0" fontId="2" fillId="8" borderId="0" xfId="0" applyFont="1" applyFill="1" applyAlignment="1">
      <alignment horizontal="center" vertical="center"/>
    </xf>
    <xf numFmtId="0" fontId="0" fillId="9" borderId="16" xfId="0" applyFill="1" applyBorder="1" applyAlignment="1">
      <alignment horizontal="center"/>
    </xf>
    <xf numFmtId="2" fontId="3" fillId="0" borderId="0" xfId="0" applyNumberFormat="1" applyFont="1" applyAlignment="1">
      <alignment horizontal="left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0" fontId="2" fillId="6" borderId="31" xfId="0" applyFont="1" applyFill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16" fontId="0" fillId="4" borderId="20" xfId="0" quotePrefix="1" applyNumberFormat="1" applyFill="1" applyBorder="1" applyAlignment="1">
      <alignment horizontal="left"/>
    </xf>
    <xf numFmtId="0" fontId="0" fillId="5" borderId="11" xfId="0" quotePrefix="1" applyFill="1" applyBorder="1" applyAlignment="1">
      <alignment horizontal="left"/>
    </xf>
    <xf numFmtId="0" fontId="0" fillId="3" borderId="11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9" borderId="21" xfId="0" applyFill="1" applyBorder="1" applyAlignment="1">
      <alignment horizontal="center"/>
    </xf>
    <xf numFmtId="0" fontId="0" fillId="9" borderId="24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6" borderId="30" xfId="0" applyFont="1" applyFill="1" applyBorder="1" applyAlignment="1">
      <alignment horizontal="left"/>
    </xf>
    <xf numFmtId="0" fontId="2" fillId="6" borderId="32" xfId="0" applyFont="1" applyFill="1" applyBorder="1" applyAlignment="1">
      <alignment horizontal="left"/>
    </xf>
    <xf numFmtId="0" fontId="2" fillId="6" borderId="31" xfId="0" applyFont="1" applyFill="1" applyBorder="1" applyAlignment="1">
      <alignment horizontal="left"/>
    </xf>
    <xf numFmtId="0" fontId="0" fillId="0" borderId="33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5" fillId="0" borderId="24" xfId="0" applyFont="1" applyBorder="1" applyAlignment="1">
      <alignment horizontal="center" vertical="center" wrapText="1"/>
    </xf>
  </cellXfs>
  <cellStyles count="1">
    <cellStyle name="Normal" xfId="0" builtinId="0"/>
  </cellStyles>
  <dxfs count="49">
    <dxf>
      <fill>
        <patternFill>
          <bgColor rgb="FFFFC000"/>
        </patternFill>
      </fill>
    </dxf>
    <dxf>
      <fill>
        <patternFill>
          <bgColor rgb="FFFF696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8B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7979"/>
        </patternFill>
      </fill>
    </dxf>
    <dxf>
      <fill>
        <patternFill>
          <bgColor rgb="FFFFC00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81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AF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8181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ill>
        <patternFill>
          <bgColor rgb="FFFFFF9F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818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85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7979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272142</xdr:colOff>
      <xdr:row>0</xdr:row>
      <xdr:rowOff>0</xdr:rowOff>
    </xdr:from>
    <xdr:to>
      <xdr:col>7</xdr:col>
      <xdr:colOff>290284</xdr:colOff>
      <xdr:row>6</xdr:row>
      <xdr:rowOff>163285</xdr:rowOff>
    </xdr:to>
    <xdr:pic>
      <xdr:nvPicPr>
        <xdr:cNvPr id="2" name="Google Shape;109;p2">
          <a:extLst>
            <a:ext uri="{FF2B5EF4-FFF2-40B4-BE49-F238E27FC236}">
              <a16:creationId xmlns:a16="http://schemas.microsoft.com/office/drawing/2014/main" id="{B67FA41B-AFC5-960A-82F9-D499888D389D}"/>
            </a:ext>
          </a:extLst>
        </xdr:cNvPr>
        <xdr:cNvPicPr/>
      </xdr:nvPicPr>
      <xdr:blipFill rotWithShape="1">
        <a:blip xmlns:r="http://schemas.openxmlformats.org/officeDocument/2006/relationships" r:embed="rId1">
          <a:alphaModFix/>
        </a:blip>
        <a:srcRect l="36502" t="18901" r="37145" b="18708"/>
        <a:stretch/>
      </xdr:blipFill>
      <xdr:spPr>
        <a:xfrm>
          <a:off x="8690428" y="0"/>
          <a:ext cx="1306285" cy="136071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4615B-DB4C-4F91-A7EE-717E8B9A3DF0}">
  <sheetPr>
    <pageSetUpPr fitToPage="1"/>
  </sheetPr>
  <dimension ref="A1:N37"/>
  <sheetViews>
    <sheetView tabSelected="1" zoomScale="90" zoomScaleNormal="90" workbookViewId="0">
      <selection activeCell="J13" sqref="J13"/>
    </sheetView>
  </sheetViews>
  <sheetFormatPr baseColWidth="10" defaultColWidth="8.83203125" defaultRowHeight="15" x14ac:dyDescent="0.2"/>
  <cols>
    <col min="1" max="1" width="26" customWidth="1"/>
    <col min="2" max="7" width="16.83203125" customWidth="1"/>
    <col min="9" max="9" width="9.1640625" style="2" bestFit="1" customWidth="1"/>
    <col min="12" max="14" width="10.1640625" customWidth="1"/>
  </cols>
  <sheetData>
    <row r="1" spans="1:14" ht="16" thickBot="1" x14ac:dyDescent="0.25">
      <c r="A1" s="1"/>
    </row>
    <row r="2" spans="1:14" ht="16" thickBot="1" x14ac:dyDescent="0.25">
      <c r="L2" s="53" t="s">
        <v>0</v>
      </c>
      <c r="M2" s="54"/>
      <c r="N2" s="55"/>
    </row>
    <row r="3" spans="1:14" ht="16" thickBot="1" x14ac:dyDescent="0.25">
      <c r="A3" t="s">
        <v>49</v>
      </c>
      <c r="B3" s="3"/>
      <c r="C3" s="4"/>
      <c r="D3" s="5" t="s">
        <v>1</v>
      </c>
      <c r="E3" s="50" t="s">
        <v>48</v>
      </c>
      <c r="L3" s="6" t="s">
        <v>2</v>
      </c>
      <c r="M3" s="7" t="s">
        <v>3</v>
      </c>
      <c r="N3" s="8" t="s">
        <v>4</v>
      </c>
    </row>
    <row r="4" spans="1:14" x14ac:dyDescent="0.2">
      <c r="A4" t="s">
        <v>50</v>
      </c>
      <c r="B4" s="9"/>
      <c r="C4" s="10"/>
      <c r="D4" s="3" t="s">
        <v>5</v>
      </c>
      <c r="E4" s="49" t="s">
        <v>47</v>
      </c>
      <c r="L4" s="11" t="s">
        <v>6</v>
      </c>
      <c r="M4" s="12" t="s">
        <v>6</v>
      </c>
      <c r="N4" s="13" t="s">
        <v>7</v>
      </c>
    </row>
    <row r="5" spans="1:14" x14ac:dyDescent="0.2">
      <c r="A5" t="s">
        <v>8</v>
      </c>
      <c r="B5" s="3"/>
      <c r="C5" s="10"/>
      <c r="D5" s="3" t="s">
        <v>9</v>
      </c>
      <c r="E5" s="48" t="s">
        <v>46</v>
      </c>
      <c r="L5" s="14" t="s">
        <v>10</v>
      </c>
      <c r="M5" s="15" t="s">
        <v>7</v>
      </c>
      <c r="N5" s="16" t="s">
        <v>11</v>
      </c>
    </row>
    <row r="6" spans="1:14" ht="16" thickBot="1" x14ac:dyDescent="0.25">
      <c r="A6" t="s">
        <v>51</v>
      </c>
      <c r="B6" s="3"/>
      <c r="C6" s="17"/>
      <c r="D6" s="18" t="s">
        <v>12</v>
      </c>
      <c r="E6" s="47" t="s">
        <v>45</v>
      </c>
      <c r="L6" s="19" t="s">
        <v>11</v>
      </c>
      <c r="M6" s="20" t="s">
        <v>10</v>
      </c>
      <c r="N6" s="21" t="s">
        <v>10</v>
      </c>
    </row>
    <row r="7" spans="1:14" x14ac:dyDescent="0.2">
      <c r="L7" s="14" t="s">
        <v>13</v>
      </c>
      <c r="M7" s="15" t="s">
        <v>11</v>
      </c>
      <c r="N7" s="16" t="s">
        <v>14</v>
      </c>
    </row>
    <row r="8" spans="1:14" x14ac:dyDescent="0.2">
      <c r="B8" s="56" t="s">
        <v>15</v>
      </c>
      <c r="C8" s="57"/>
      <c r="D8" s="56" t="s">
        <v>16</v>
      </c>
      <c r="E8" s="57"/>
      <c r="F8" s="56" t="s">
        <v>17</v>
      </c>
      <c r="G8" s="57"/>
      <c r="H8" s="58" t="s">
        <v>18</v>
      </c>
      <c r="L8" s="19" t="s">
        <v>14</v>
      </c>
      <c r="M8" s="20" t="s">
        <v>13</v>
      </c>
      <c r="N8" s="21" t="s">
        <v>13</v>
      </c>
    </row>
    <row r="9" spans="1:14" ht="16" thickBot="1" x14ac:dyDescent="0.25">
      <c r="B9" s="22" t="s">
        <v>19</v>
      </c>
      <c r="C9" s="22" t="s">
        <v>20</v>
      </c>
      <c r="D9" s="22" t="s">
        <v>19</v>
      </c>
      <c r="E9" s="22" t="s">
        <v>20</v>
      </c>
      <c r="F9" s="22" t="s">
        <v>19</v>
      </c>
      <c r="G9" s="22" t="s">
        <v>20</v>
      </c>
      <c r="H9" s="59"/>
      <c r="L9" s="23"/>
      <c r="M9" s="24" t="s">
        <v>21</v>
      </c>
      <c r="N9" s="25"/>
    </row>
    <row r="10" spans="1:14" x14ac:dyDescent="0.2">
      <c r="A10" s="26" t="s">
        <v>22</v>
      </c>
      <c r="B10" s="60">
        <v>4</v>
      </c>
      <c r="C10" s="61"/>
      <c r="D10" s="60">
        <v>8</v>
      </c>
      <c r="E10" s="61"/>
      <c r="F10" s="60">
        <v>8</v>
      </c>
      <c r="G10" s="61"/>
      <c r="H10" s="27">
        <f>SUM(B10:G10)</f>
        <v>20</v>
      </c>
      <c r="I10" s="28">
        <f>H10/24</f>
        <v>0.83333333333333337</v>
      </c>
    </row>
    <row r="11" spans="1:14" ht="78" customHeight="1" x14ac:dyDescent="0.2">
      <c r="A11" s="29" t="s">
        <v>23</v>
      </c>
      <c r="B11" s="62"/>
      <c r="C11" s="63"/>
      <c r="D11" s="62"/>
      <c r="E11" s="63"/>
      <c r="F11" s="62"/>
      <c r="G11" s="63"/>
      <c r="H11" s="30"/>
      <c r="I11" s="31"/>
    </row>
    <row r="12" spans="1:14" x14ac:dyDescent="0.2">
      <c r="A12" s="26" t="s">
        <v>24</v>
      </c>
      <c r="B12" s="27">
        <v>6</v>
      </c>
      <c r="C12" s="27">
        <v>6</v>
      </c>
      <c r="D12" s="27">
        <v>4</v>
      </c>
      <c r="E12" s="27">
        <v>6</v>
      </c>
      <c r="F12" s="27">
        <v>7</v>
      </c>
      <c r="G12" s="27">
        <v>6</v>
      </c>
      <c r="H12" s="27">
        <f>SUM(B12:G12)</f>
        <v>35</v>
      </c>
      <c r="I12" s="28">
        <f>H12/48</f>
        <v>0.72916666666666663</v>
      </c>
    </row>
    <row r="13" spans="1:14" ht="138" customHeight="1" x14ac:dyDescent="0.2">
      <c r="A13" s="29" t="s">
        <v>23</v>
      </c>
      <c r="B13" s="32"/>
      <c r="C13" s="32"/>
      <c r="D13" s="62"/>
      <c r="E13" s="63"/>
      <c r="F13" s="32"/>
      <c r="G13" s="32" t="s">
        <v>25</v>
      </c>
      <c r="H13" s="30"/>
      <c r="I13" s="31"/>
    </row>
    <row r="14" spans="1:14" x14ac:dyDescent="0.2">
      <c r="A14" s="26" t="s">
        <v>26</v>
      </c>
      <c r="B14" s="27">
        <v>7</v>
      </c>
      <c r="C14" s="27">
        <v>6</v>
      </c>
      <c r="D14" s="27">
        <v>7</v>
      </c>
      <c r="E14" s="27">
        <v>7</v>
      </c>
      <c r="F14" s="27">
        <v>7</v>
      </c>
      <c r="G14" s="27">
        <v>7</v>
      </c>
      <c r="H14" s="27">
        <f>SUM(B14:G14)</f>
        <v>41</v>
      </c>
      <c r="I14" s="28">
        <f>H14/48</f>
        <v>0.85416666666666663</v>
      </c>
    </row>
    <row r="15" spans="1:14" x14ac:dyDescent="0.2">
      <c r="A15" s="29" t="s">
        <v>23</v>
      </c>
      <c r="B15" s="32"/>
      <c r="C15" s="32"/>
      <c r="D15" s="32"/>
      <c r="E15" s="32"/>
      <c r="F15" s="32"/>
      <c r="G15" s="32"/>
      <c r="H15" s="30"/>
      <c r="I15" s="31"/>
    </row>
    <row r="16" spans="1:14" x14ac:dyDescent="0.2">
      <c r="A16" s="26" t="s">
        <v>27</v>
      </c>
      <c r="B16" s="27">
        <v>7</v>
      </c>
      <c r="C16" s="27">
        <v>6</v>
      </c>
      <c r="D16" s="27">
        <v>7</v>
      </c>
      <c r="E16" s="27">
        <v>7</v>
      </c>
      <c r="F16" s="27">
        <v>7</v>
      </c>
      <c r="G16" s="27">
        <v>7</v>
      </c>
      <c r="H16" s="27">
        <f>SUM(B16:G16)</f>
        <v>41</v>
      </c>
      <c r="I16" s="28">
        <f>H16/48</f>
        <v>0.85416666666666663</v>
      </c>
    </row>
    <row r="17" spans="1:9" ht="64.25" customHeight="1" x14ac:dyDescent="0.2">
      <c r="A17" s="29" t="s">
        <v>23</v>
      </c>
      <c r="B17" s="33"/>
      <c r="C17" s="33"/>
      <c r="D17" s="33"/>
      <c r="E17" s="33"/>
      <c r="F17" s="62"/>
      <c r="G17" s="63"/>
      <c r="H17" s="30"/>
      <c r="I17" s="31"/>
    </row>
    <row r="18" spans="1:9" x14ac:dyDescent="0.2">
      <c r="A18" s="26" t="s">
        <v>28</v>
      </c>
      <c r="B18" s="51"/>
      <c r="C18" s="52"/>
      <c r="D18" s="52"/>
      <c r="E18" s="52"/>
      <c r="F18" s="52"/>
      <c r="G18" s="52"/>
      <c r="H18" s="27">
        <v>6</v>
      </c>
      <c r="I18" s="28">
        <f>H18/8</f>
        <v>0.75</v>
      </c>
    </row>
    <row r="19" spans="1:9" x14ac:dyDescent="0.2">
      <c r="A19" s="26" t="s">
        <v>29</v>
      </c>
      <c r="B19" s="51"/>
      <c r="C19" s="52"/>
      <c r="D19" s="52"/>
      <c r="E19" s="52"/>
      <c r="F19" s="52"/>
      <c r="G19" s="52"/>
      <c r="H19" s="27">
        <v>8</v>
      </c>
      <c r="I19" s="28">
        <f>H19/8</f>
        <v>1</v>
      </c>
    </row>
    <row r="20" spans="1:9" ht="45" customHeight="1" x14ac:dyDescent="0.2">
      <c r="A20" s="29" t="s">
        <v>23</v>
      </c>
      <c r="B20" s="62"/>
      <c r="C20" s="77"/>
      <c r="D20" s="77"/>
      <c r="E20" s="77"/>
      <c r="F20" s="77"/>
      <c r="G20" s="63"/>
      <c r="H20" s="30"/>
      <c r="I20" s="31"/>
    </row>
    <row r="21" spans="1:9" x14ac:dyDescent="0.2">
      <c r="A21" s="26" t="s">
        <v>30</v>
      </c>
      <c r="B21" s="51"/>
      <c r="C21" s="52"/>
      <c r="D21" s="52"/>
      <c r="E21" s="52"/>
      <c r="F21" s="52"/>
      <c r="G21" s="52"/>
      <c r="H21" s="27">
        <v>7</v>
      </c>
      <c r="I21" s="28">
        <f>H21/8</f>
        <v>0.875</v>
      </c>
    </row>
    <row r="22" spans="1:9" x14ac:dyDescent="0.2">
      <c r="A22" s="26" t="s">
        <v>31</v>
      </c>
      <c r="B22" s="51"/>
      <c r="C22" s="52"/>
      <c r="D22" s="52"/>
      <c r="E22" s="52"/>
      <c r="F22" s="52"/>
      <c r="G22" s="52"/>
      <c r="H22" s="27">
        <v>7</v>
      </c>
      <c r="I22" s="28">
        <f>H22/8</f>
        <v>0.875</v>
      </c>
    </row>
    <row r="23" spans="1:9" ht="78" customHeight="1" thickBot="1" x14ac:dyDescent="0.25">
      <c r="A23" s="29" t="s">
        <v>23</v>
      </c>
      <c r="B23" s="62"/>
      <c r="C23" s="77"/>
      <c r="D23" s="77"/>
      <c r="E23" s="77"/>
      <c r="F23" s="77"/>
      <c r="G23" s="63"/>
      <c r="H23" s="30"/>
      <c r="I23" s="31"/>
    </row>
    <row r="24" spans="1:9" ht="16" thickBot="1" x14ac:dyDescent="0.25">
      <c r="A24" s="26" t="s">
        <v>43</v>
      </c>
      <c r="B24" s="34">
        <f>B10+B12+B14+B16</f>
        <v>24</v>
      </c>
      <c r="C24" s="35">
        <f>B10+C12+C14+C16</f>
        <v>22</v>
      </c>
      <c r="D24" s="34">
        <f>D10+D12+D14+D16</f>
        <v>26</v>
      </c>
      <c r="E24" s="35">
        <f>D10+E12+E14+E16</f>
        <v>28</v>
      </c>
      <c r="F24" s="34">
        <f>F10+F12+F14+F16</f>
        <v>29</v>
      </c>
      <c r="G24" s="35">
        <f>F10+G12+G14+G16</f>
        <v>28</v>
      </c>
    </row>
    <row r="25" spans="1:9" ht="16" thickBot="1" x14ac:dyDescent="0.25">
      <c r="A25" s="26" t="s">
        <v>44</v>
      </c>
      <c r="B25" s="64">
        <f>B10+B12+C12+B14+C14+B16+C16</f>
        <v>42</v>
      </c>
      <c r="C25" s="66"/>
      <c r="D25" s="64">
        <f>D10+D12+E12+D14+E14+D16+E16</f>
        <v>46</v>
      </c>
      <c r="E25" s="66"/>
      <c r="F25" s="64">
        <f>F10+F12+G12+F14+G14+F16+G16</f>
        <v>49</v>
      </c>
      <c r="G25" s="66"/>
    </row>
    <row r="26" spans="1:9" ht="16" thickBot="1" x14ac:dyDescent="0.25">
      <c r="A26" s="26" t="s">
        <v>32</v>
      </c>
      <c r="B26" s="64">
        <f>(B25+D25+F25+H18+H19+H21+H22)/200*100</f>
        <v>82.5</v>
      </c>
      <c r="C26" s="65"/>
      <c r="D26" s="65"/>
      <c r="E26" s="65"/>
      <c r="F26" s="65"/>
      <c r="G26" s="66"/>
    </row>
    <row r="29" spans="1:9" x14ac:dyDescent="0.2">
      <c r="A29" s="36" t="s">
        <v>33</v>
      </c>
      <c r="B29" s="37" t="s">
        <v>34</v>
      </c>
      <c r="D29" s="67" t="s">
        <v>35</v>
      </c>
      <c r="E29" s="68"/>
      <c r="F29" s="68"/>
      <c r="G29" s="69"/>
    </row>
    <row r="30" spans="1:9" x14ac:dyDescent="0.2">
      <c r="A30" s="38" t="s">
        <v>36</v>
      </c>
      <c r="B30" s="39">
        <f>B24+D24+F24</f>
        <v>79</v>
      </c>
      <c r="C30" s="28">
        <f>B30/96</f>
        <v>0.82291666666666663</v>
      </c>
      <c r="D30" s="70"/>
      <c r="E30" s="71"/>
      <c r="F30" s="71"/>
      <c r="G30" s="72"/>
    </row>
    <row r="31" spans="1:9" x14ac:dyDescent="0.2">
      <c r="A31" s="40" t="s">
        <v>37</v>
      </c>
      <c r="B31" s="41">
        <f>C24+E24+G24</f>
        <v>78</v>
      </c>
      <c r="C31" s="28">
        <f>B31/96</f>
        <v>0.8125</v>
      </c>
      <c r="D31" s="73"/>
      <c r="E31" s="71"/>
      <c r="F31" s="71"/>
      <c r="G31" s="72"/>
    </row>
    <row r="32" spans="1:9" ht="54.5" customHeight="1" x14ac:dyDescent="0.2">
      <c r="D32" s="73"/>
      <c r="E32" s="71"/>
      <c r="F32" s="71"/>
      <c r="G32" s="72"/>
    </row>
    <row r="33" spans="1:7" x14ac:dyDescent="0.2">
      <c r="A33" s="42" t="s">
        <v>38</v>
      </c>
      <c r="D33" s="73"/>
      <c r="E33" s="71"/>
      <c r="F33" s="71"/>
      <c r="G33" s="72"/>
    </row>
    <row r="34" spans="1:7" x14ac:dyDescent="0.2">
      <c r="A34" s="43" t="s">
        <v>39</v>
      </c>
      <c r="D34" s="73"/>
      <c r="E34" s="71"/>
      <c r="F34" s="71"/>
      <c r="G34" s="72"/>
    </row>
    <row r="35" spans="1:7" x14ac:dyDescent="0.2">
      <c r="A35" s="44" t="s">
        <v>40</v>
      </c>
      <c r="D35" s="73"/>
      <c r="E35" s="71"/>
      <c r="F35" s="71"/>
      <c r="G35" s="72"/>
    </row>
    <row r="36" spans="1:7" x14ac:dyDescent="0.2">
      <c r="A36" s="45" t="s">
        <v>41</v>
      </c>
      <c r="D36" s="73"/>
      <c r="E36" s="71"/>
      <c r="F36" s="71"/>
      <c r="G36" s="72"/>
    </row>
    <row r="37" spans="1:7" x14ac:dyDescent="0.2">
      <c r="A37" s="46" t="s">
        <v>42</v>
      </c>
      <c r="D37" s="74"/>
      <c r="E37" s="75"/>
      <c r="F37" s="75"/>
      <c r="G37" s="76"/>
    </row>
  </sheetData>
  <mergeCells count="25">
    <mergeCell ref="B26:G26"/>
    <mergeCell ref="D29:G29"/>
    <mergeCell ref="D30:G37"/>
    <mergeCell ref="B19:G19"/>
    <mergeCell ref="B20:G20"/>
    <mergeCell ref="B21:G21"/>
    <mergeCell ref="B22:G22"/>
    <mergeCell ref="B23:G23"/>
    <mergeCell ref="B25:C25"/>
    <mergeCell ref="D25:E25"/>
    <mergeCell ref="F25:G25"/>
    <mergeCell ref="B18:G18"/>
    <mergeCell ref="L2:N2"/>
    <mergeCell ref="B8:C8"/>
    <mergeCell ref="D8:E8"/>
    <mergeCell ref="F8:G8"/>
    <mergeCell ref="H8:H9"/>
    <mergeCell ref="B10:C10"/>
    <mergeCell ref="D10:E10"/>
    <mergeCell ref="F10:G10"/>
    <mergeCell ref="B11:C11"/>
    <mergeCell ref="D11:E11"/>
    <mergeCell ref="F11:G11"/>
    <mergeCell ref="D13:E13"/>
    <mergeCell ref="F17:G17"/>
  </mergeCells>
  <conditionalFormatting sqref="B30:B31">
    <cfRule type="cellIs" dxfId="48" priority="1" operator="lessThan">
      <formula>24</formula>
    </cfRule>
    <cfRule type="cellIs" dxfId="47" priority="43" operator="equal">
      <formula>48</formula>
    </cfRule>
    <cfRule type="cellIs" dxfId="46" priority="3" operator="between">
      <formula>24</formula>
      <formula>35</formula>
    </cfRule>
    <cfRule type="cellIs" dxfId="45" priority="41" operator="between">
      <formula>36</formula>
      <formula>47</formula>
    </cfRule>
  </conditionalFormatting>
  <conditionalFormatting sqref="B10:G10 B12:G12 B14:G14 B16:G16 H18:H19 H21:H22">
    <cfRule type="cellIs" dxfId="44" priority="56" operator="equal">
      <formula>1</formula>
    </cfRule>
    <cfRule type="cellIs" dxfId="43" priority="55" operator="equal">
      <formula>2</formula>
    </cfRule>
    <cfRule type="cellIs" dxfId="42" priority="54" operator="equal">
      <formula>3</formula>
    </cfRule>
    <cfRule type="cellIs" dxfId="41" priority="53" operator="equal">
      <formula>4</formula>
    </cfRule>
    <cfRule type="cellIs" dxfId="40" priority="25" operator="equal">
      <formula>8</formula>
    </cfRule>
    <cfRule type="cellIs" dxfId="39" priority="26" operator="equal">
      <formula>7</formula>
    </cfRule>
    <cfRule type="cellIs" dxfId="38" priority="27" operator="equal">
      <formula>6</formula>
    </cfRule>
    <cfRule type="cellIs" dxfId="37" priority="28" operator="equal">
      <formula>5</formula>
    </cfRule>
  </conditionalFormatting>
  <conditionalFormatting sqref="B24:G24">
    <cfRule type="cellIs" dxfId="36" priority="13" operator="lessThan">
      <formula>8</formula>
    </cfRule>
    <cfRule type="cellIs" dxfId="35" priority="14" operator="between">
      <formula>8</formula>
      <formula>11</formula>
    </cfRule>
    <cfRule type="cellIs" dxfId="34" priority="15" operator="between">
      <formula>12</formula>
      <formula>15</formula>
    </cfRule>
    <cfRule type="cellIs" dxfId="33" priority="16" operator="between">
      <formula>16</formula>
      <formula>19</formula>
    </cfRule>
    <cfRule type="cellIs" dxfId="32" priority="52" operator="equal">
      <formula>32</formula>
    </cfRule>
    <cfRule type="cellIs" dxfId="31" priority="51" operator="between">
      <formula>28</formula>
      <formula>31</formula>
    </cfRule>
    <cfRule type="cellIs" dxfId="30" priority="50" operator="between">
      <formula>24</formula>
      <formula>27</formula>
    </cfRule>
    <cfRule type="cellIs" dxfId="29" priority="49" operator="between">
      <formula>20</formula>
      <formula>23</formula>
    </cfRule>
  </conditionalFormatting>
  <conditionalFormatting sqref="B25:G25">
    <cfRule type="cellIs" dxfId="28" priority="45" operator="between">
      <formula>35</formula>
      <formula>41</formula>
    </cfRule>
    <cfRule type="cellIs" dxfId="27" priority="9" operator="lessThan">
      <formula>14</formula>
    </cfRule>
    <cfRule type="cellIs" dxfId="26" priority="10" operator="between">
      <formula>14</formula>
      <formula>20</formula>
    </cfRule>
    <cfRule type="cellIs" dxfId="25" priority="11" operator="between">
      <formula>21</formula>
      <formula>27</formula>
    </cfRule>
    <cfRule type="cellIs" dxfId="24" priority="12" operator="between">
      <formula>28</formula>
      <formula>34</formula>
    </cfRule>
    <cfRule type="cellIs" dxfId="23" priority="48" operator="equal">
      <formula>56</formula>
    </cfRule>
    <cfRule type="cellIs" dxfId="22" priority="47" operator="between">
      <formula>49</formula>
      <formula>55</formula>
    </cfRule>
    <cfRule type="cellIs" dxfId="21" priority="46" operator="between">
      <formula>42</formula>
      <formula>48</formula>
    </cfRule>
  </conditionalFormatting>
  <conditionalFormatting sqref="B26:G26">
    <cfRule type="cellIs" dxfId="20" priority="29" operator="between">
      <formula>70</formula>
      <formula>89</formula>
    </cfRule>
    <cfRule type="cellIs" dxfId="19" priority="31" operator="greaterThanOrEqual">
      <formula>90</formula>
    </cfRule>
    <cfRule type="cellIs" dxfId="18" priority="32" operator="between">
      <formula>90</formula>
      <formula>100</formula>
    </cfRule>
    <cfRule type="cellIs" dxfId="17" priority="7" operator="between">
      <formula>50</formula>
      <formula>69</formula>
    </cfRule>
    <cfRule type="cellIs" dxfId="16" priority="5" operator="lessThan">
      <formula>50</formula>
    </cfRule>
  </conditionalFormatting>
  <conditionalFormatting sqref="H10">
    <cfRule type="cellIs" dxfId="15" priority="37" operator="between">
      <formula>15</formula>
      <formula>17</formula>
    </cfRule>
    <cfRule type="cellIs" dxfId="14" priority="38" operator="between">
      <formula>18</formula>
      <formula>20</formula>
    </cfRule>
    <cfRule type="cellIs" dxfId="13" priority="39" operator="between">
      <formula>21</formula>
      <formula>23</formula>
    </cfRule>
    <cfRule type="cellIs" dxfId="12" priority="40" operator="equal">
      <formula>24</formula>
    </cfRule>
    <cfRule type="cellIs" dxfId="11" priority="24" operator="between">
      <formula>12</formula>
      <formula>14</formula>
    </cfRule>
    <cfRule type="cellIs" dxfId="10" priority="23" operator="between">
      <formula>9</formula>
      <formula>11</formula>
    </cfRule>
    <cfRule type="cellIs" dxfId="9" priority="22" operator="between">
      <formula>6</formula>
      <formula>8</formula>
    </cfRule>
    <cfRule type="cellIs" dxfId="8" priority="21" operator="lessThan">
      <formula>6</formula>
    </cfRule>
  </conditionalFormatting>
  <conditionalFormatting sqref="H12 H14 H16">
    <cfRule type="cellIs" dxfId="7" priority="20" operator="between">
      <formula>24</formula>
      <formula>29</formula>
    </cfRule>
    <cfRule type="cellIs" dxfId="6" priority="33" operator="between">
      <formula>30</formula>
      <formula>35</formula>
    </cfRule>
    <cfRule type="cellIs" dxfId="5" priority="34" operator="between">
      <formula>36</formula>
      <formula>41</formula>
    </cfRule>
    <cfRule type="cellIs" dxfId="4" priority="35" operator="between">
      <formula>42</formula>
      <formula>47</formula>
    </cfRule>
    <cfRule type="cellIs" dxfId="3" priority="36" operator="equal">
      <formula>48</formula>
    </cfRule>
    <cfRule type="cellIs" dxfId="2" priority="17" operator="lessThan">
      <formula>12</formula>
    </cfRule>
    <cfRule type="cellIs" dxfId="1" priority="18" operator="between">
      <formula>12</formula>
      <formula>17</formula>
    </cfRule>
    <cfRule type="cellIs" dxfId="0" priority="19" operator="between">
      <formula>18</formula>
      <formula>23</formula>
    </cfRule>
  </conditionalFormatting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21306-8A6D-AD4F-8FD2-CB98413584DB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 (8PT)</vt:lpstr>
      <vt:lpstr>Sheet1</vt:lpstr>
      <vt:lpstr>'TEMPLATE (8PT)'!Print_Area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Drummond</dc:creator>
  <cp:lastModifiedBy>Helen Radford</cp:lastModifiedBy>
  <dcterms:created xsi:type="dcterms:W3CDTF">2022-11-01T07:36:37Z</dcterms:created>
  <dcterms:modified xsi:type="dcterms:W3CDTF">2024-08-26T14:54:20Z</dcterms:modified>
</cp:coreProperties>
</file>